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180" windowWidth="15630" windowHeight="1257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47" i="1"/>
  <c r="F47"/>
  <c r="G47" s="1"/>
  <c r="F55" l="1"/>
  <c r="G55" s="1"/>
  <c r="E55"/>
  <c r="F54"/>
  <c r="G54" s="1"/>
  <c r="E54"/>
  <c r="E63" l="1"/>
  <c r="F63"/>
  <c r="G63" s="1"/>
  <c r="E62"/>
  <c r="F62"/>
  <c r="G62" s="1"/>
  <c r="E61"/>
  <c r="F61"/>
  <c r="G61" s="1"/>
  <c r="E60"/>
  <c r="F60"/>
  <c r="G60" s="1"/>
  <c r="E59"/>
  <c r="F59"/>
  <c r="G59" s="1"/>
  <c r="E58"/>
  <c r="F58"/>
  <c r="G58" s="1"/>
  <c r="E57"/>
  <c r="F57"/>
  <c r="G57" s="1"/>
  <c r="E56"/>
  <c r="F56"/>
  <c r="G56" s="1"/>
  <c r="E53"/>
  <c r="F53"/>
  <c r="G53" s="1"/>
  <c r="E52"/>
  <c r="F52"/>
  <c r="G52" s="1"/>
  <c r="E51"/>
  <c r="F51"/>
  <c r="G51" s="1"/>
  <c r="E50"/>
  <c r="F50"/>
  <c r="G50" s="1"/>
  <c r="E49"/>
  <c r="F49"/>
  <c r="G49" s="1"/>
  <c r="E30" l="1"/>
  <c r="F30"/>
  <c r="G30" s="1"/>
  <c r="E7"/>
  <c r="F26"/>
  <c r="G26" s="1"/>
  <c r="E26"/>
  <c r="F39"/>
  <c r="G39" s="1"/>
  <c r="E39"/>
  <c r="F38"/>
  <c r="G38" s="1"/>
  <c r="E38"/>
  <c r="F37"/>
  <c r="G37" s="1"/>
  <c r="E37"/>
  <c r="F36"/>
  <c r="G36" s="1"/>
  <c r="E36"/>
  <c r="F35"/>
  <c r="G35" s="1"/>
  <c r="E35"/>
  <c r="F32"/>
  <c r="G32" s="1"/>
  <c r="E32"/>
  <c r="E27"/>
  <c r="E11"/>
  <c r="G11" s="1"/>
  <c r="E10"/>
  <c r="G10" s="1"/>
  <c r="F10"/>
  <c r="F48"/>
  <c r="G48" s="1"/>
  <c r="F46"/>
  <c r="G46" s="1"/>
  <c r="F45"/>
  <c r="G45" s="1"/>
  <c r="F44"/>
  <c r="G44" s="1"/>
  <c r="F43"/>
  <c r="G43" s="1"/>
  <c r="F42"/>
  <c r="G42" s="1"/>
  <c r="F41"/>
  <c r="G41" s="1"/>
  <c r="F40"/>
  <c r="G40" s="1"/>
  <c r="F33"/>
  <c r="G33" s="1"/>
  <c r="F31"/>
  <c r="G31" s="1"/>
  <c r="F29"/>
  <c r="G29" s="1"/>
  <c r="F28"/>
  <c r="G28" s="1"/>
  <c r="F27"/>
  <c r="G27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F9"/>
  <c r="G9" s="1"/>
  <c r="F8"/>
  <c r="G8" s="1"/>
  <c r="F7"/>
  <c r="G7" s="1"/>
  <c r="E18"/>
  <c r="E23"/>
  <c r="E22"/>
  <c r="E21"/>
  <c r="E48"/>
  <c r="E46"/>
  <c r="E45"/>
  <c r="E44"/>
  <c r="E43"/>
  <c r="E42"/>
  <c r="E41"/>
  <c r="E40"/>
  <c r="E33"/>
  <c r="E31"/>
  <c r="E28"/>
  <c r="E25"/>
  <c r="E24"/>
  <c r="E20"/>
  <c r="E19"/>
  <c r="E17"/>
  <c r="E16"/>
  <c r="E15"/>
  <c r="E14"/>
  <c r="E13"/>
  <c r="E12"/>
  <c r="E9"/>
  <c r="E8"/>
  <c r="E29"/>
  <c r="G65" l="1"/>
  <c r="E65"/>
</calcChain>
</file>

<file path=xl/sharedStrings.xml><?xml version="1.0" encoding="utf-8"?>
<sst xmlns="http://schemas.openxmlformats.org/spreadsheetml/2006/main" count="71" uniqueCount="68">
  <si>
    <t>Popis, odkaz na výkres</t>
  </si>
  <si>
    <t>Počet ks:</t>
  </si>
  <si>
    <t>Cena ks:</t>
  </si>
  <si>
    <t>Cena pol.:</t>
  </si>
  <si>
    <t xml:space="preserve">     včetně DPH (21%)</t>
  </si>
  <si>
    <t xml:space="preserve">C   E   L   K   E   M     (bez DPH  -  s DPH21%) </t>
  </si>
  <si>
    <t xml:space="preserve"> Pol.č:</t>
  </si>
  <si>
    <t xml:space="preserve">                    b e z   D P H</t>
  </si>
  <si>
    <t>Nabídková cena obsahuje výrobu, dopravu a montáž, stejně jako všechny výdaje režijní povahy spojené s řádným provedením díla (viz Technická zpráva odst. i). Dílčí náklady na dopravu, montáž a přiměřená část režijních nákladů musí být započteny v jednotkové ceně každé položky.</t>
  </si>
  <si>
    <t xml:space="preserve">JKSO: 801.46 Budovy knihoven a archivů (objekt),  část 766 - konstrukce truhlářské a M99 - ostatní práce montážní                                                                                       Cenová soustava: položky definovány popisem projektanta a vizuálně (Vizuální definice typových prvků, dále jen VDTV)        </t>
  </si>
  <si>
    <t xml:space="preserve">Poznámka: při návrhu termínu plnění je nutno vzít v úvahu, že některé z typových výrobků mohou mít dodací lhůty až 6 týdnů. </t>
  </si>
  <si>
    <t>INTERIÉR DĚTSKÉHO ODD. REGIONÁLNÍ KNIHOVNY TEPLICE</t>
  </si>
  <si>
    <t>Regál jednostranný 4-policový                           (viz výkres č. 18)</t>
  </si>
  <si>
    <t xml:space="preserve">Regál jednostranný 5-policový                           (viz výkres č. 19)                                                            </t>
  </si>
  <si>
    <t>Regál oboustranný mobilní                                 (viz výkres č. 20)</t>
  </si>
  <si>
    <t xml:space="preserve">Stůl čtenářský                                                      (viz výkres č. 21)                                                                                                   </t>
  </si>
  <si>
    <r>
      <t xml:space="preserve">Stůl společenský                                                 (viz výkres č. 21)                                                                   </t>
    </r>
    <r>
      <rPr>
        <i/>
        <sz val="11"/>
        <color theme="1"/>
        <rFont val="Calibri"/>
        <family val="2"/>
        <charset val="238"/>
        <scheme val="minor"/>
      </rPr>
      <t/>
    </r>
  </si>
  <si>
    <t xml:space="preserve">Stůl na kreslení v.520                                          (viz výkres č. 21)                                                                                                             </t>
  </si>
  <si>
    <t xml:space="preserve">Stůl elipsa                                                           (viz výkres č. 22)       </t>
  </si>
  <si>
    <t>Stůl pracovní mobilní                                          (viz výkres č. 23)</t>
  </si>
  <si>
    <t>Stůl dílenský mobilní                                          (viz výkres č. 24)</t>
  </si>
  <si>
    <t>Pultík pro OPAC a PC                                          (viz výkres č. 25)</t>
  </si>
  <si>
    <t>Nástěnka v Edukativní dílně                               (viz výkres č. 17)</t>
  </si>
  <si>
    <r>
      <t xml:space="preserve">Kreslicí stěna       </t>
    </r>
    <r>
      <rPr>
        <i/>
        <sz val="11"/>
        <color theme="1"/>
        <rFont val="Calibri"/>
        <family val="2"/>
        <charset val="238"/>
        <scheme val="minor"/>
      </rPr>
      <t xml:space="preserve">Na laminodesce viz výkr. je nátěr popisovací "Chytrá zeď", barvy bílé. Nátěr Chytrá zeď® na 6m2, set 4ks fix, čistící sprej, 2 mazací houbičky a pracovní pomůcky. K aplikaci stačí dokoupit jen malířskou vaničku a ochrannou folii.  Rozsah viz výkres: část stěny, rozm.viz výkr., o ploše 4,9 m2). D+M (aplikace je součástí dodávky interiéru)    (viz výkres č. 17)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</t>
    </r>
  </si>
  <si>
    <r>
      <t xml:space="preserve">Pohovka dvoumístná            </t>
    </r>
    <r>
      <rPr>
        <i/>
        <sz val="11"/>
        <color theme="1"/>
        <rFont val="Calibri"/>
        <family val="2"/>
        <charset val="238"/>
        <scheme val="minor"/>
      </rPr>
      <t xml:space="preserve"> Čalouněná pohovka dvoumístná,typu notre dame 102. Rozměry: šířka 145cm,hloubka 78cm,výška 64,5 cm.Chromované nohy. Potah látkou antares iris IR314 (polyester 100%, 600g/m2, odolnost martindale 100.000 cyklů). Nosnost 100 kg/místo.  </t>
    </r>
    <r>
      <rPr>
        <sz val="11"/>
        <color theme="1"/>
        <rFont val="Calibri"/>
        <family val="2"/>
        <charset val="238"/>
        <scheme val="minor"/>
      </rPr>
      <t xml:space="preserve">     Viz VDTV</t>
    </r>
  </si>
  <si>
    <r>
      <t xml:space="preserve">Křeslo modulární    </t>
    </r>
    <r>
      <rPr>
        <i/>
        <sz val="11"/>
        <color theme="1"/>
        <rFont val="Calibri"/>
        <family val="2"/>
        <charset val="238"/>
        <scheme val="minor"/>
      </rPr>
      <t xml:space="preserve">Prvky modulárního sedacího systému, prvek rubico 100 (antares), rozm.: š.61 x hl.76 x v.76 v.sedu 40cm.Potah žlutou látkou antares Iris IR423 (polyester 100%,600g/m2,odolnost martind.100.000 cyklů) </t>
    </r>
    <r>
      <rPr>
        <sz val="11"/>
        <color theme="1"/>
        <rFont val="Calibri"/>
        <family val="2"/>
        <charset val="238"/>
        <scheme val="minor"/>
      </rPr>
      <t xml:space="preserve">Viz VDTV    </t>
    </r>
  </si>
  <si>
    <r>
      <t xml:space="preserve">Židle čtenářská         </t>
    </r>
    <r>
      <rPr>
        <i/>
        <sz val="11"/>
        <color theme="1"/>
        <rFont val="Calibri"/>
        <family val="2"/>
        <charset val="238"/>
        <scheme val="minor"/>
      </rPr>
      <t>Dřevěná židle Luke,stohovatelná,barva b1 buk přírodní. Kostra:bukový masiv,sedák tvořen tvarovanou vícevrstvou bukovou překližkou. Židle se dodává smontovaná.Kluzáky: na tvrdou podlahu.</t>
    </r>
    <r>
      <rPr>
        <sz val="11"/>
        <color theme="1"/>
        <rFont val="Calibri"/>
        <family val="2"/>
        <charset val="238"/>
        <scheme val="minor"/>
      </rPr>
      <t xml:space="preserve">   Viz VDTV                                              </t>
    </r>
  </si>
  <si>
    <r>
      <t xml:space="preserve">Židle kancelářská      </t>
    </r>
    <r>
      <rPr>
        <i/>
        <sz val="11"/>
        <color theme="1"/>
        <rFont val="Calibri"/>
        <family val="2"/>
        <charset val="238"/>
        <scheme val="minor"/>
      </rPr>
      <t xml:space="preserve">Kancelářská židle otočná typu raya23,synchro mechanis- mus,posuv sedáku,výška sedáku 480-580mm,výška celková 1000-1170mm, š. sedáku 480mm.Hmtnost 17,5kg.Přední část opěráku čalouněná, zadní část opěráku z černého plastu.Kolečka na tvrdou podlahu.Spodní kříž tzv.metallic (=leštěný hliník),pevné područky p46pu. Potah Antares Iris IR314.  Viz </t>
    </r>
    <r>
      <rPr>
        <sz val="11"/>
        <color theme="1"/>
        <rFont val="Calibri"/>
        <family val="2"/>
        <charset val="238"/>
        <scheme val="minor"/>
      </rPr>
      <t xml:space="preserve">VDTV </t>
    </r>
  </si>
  <si>
    <r>
      <t xml:space="preserve">Stolička kovová        </t>
    </r>
    <r>
      <rPr>
        <i/>
        <sz val="11"/>
        <color theme="1"/>
        <rFont val="Calibri"/>
        <family val="2"/>
        <charset val="238"/>
        <scheme val="minor"/>
      </rPr>
      <t xml:space="preserve">Otočná stolička typu blomus around,v.46-56,5cm, průměr 35cm.Materiál:tvrdé dřevo,prášk.lak.ocel.Barva šedá (steel gray).  </t>
    </r>
    <r>
      <rPr>
        <sz val="11"/>
        <color theme="1"/>
        <rFont val="Calibri"/>
        <family val="2"/>
        <charset val="238"/>
        <scheme val="minor"/>
      </rPr>
      <t xml:space="preserve">    Viz VDTV</t>
    </r>
  </si>
  <si>
    <r>
      <t xml:space="preserve">Stolička vysoká dubová      </t>
    </r>
    <r>
      <rPr>
        <i/>
        <sz val="11"/>
        <color theme="1"/>
        <rFont val="Calibri"/>
        <family val="2"/>
        <charset val="238"/>
        <scheme val="minor"/>
      </rPr>
      <t xml:space="preserve"> Dubová barová židle rowico austin v.65cm,průměr 35cm.Materiál: dub masiv,barva přírodní dub. </t>
    </r>
    <r>
      <rPr>
        <sz val="11"/>
        <color theme="1"/>
        <rFont val="Calibri"/>
        <family val="2"/>
        <charset val="238"/>
        <scheme val="minor"/>
      </rPr>
      <t xml:space="preserve">             Viz VDTV                           </t>
    </r>
  </si>
  <si>
    <r>
      <t xml:space="preserve">Koš na odpad            </t>
    </r>
    <r>
      <rPr>
        <i/>
        <sz val="11"/>
        <color theme="1"/>
        <rFont val="Calibri"/>
        <family val="2"/>
        <charset val="238"/>
        <scheme val="minor"/>
      </rPr>
      <t>Odpadkový koš drátěný kulatý,průměr 400 v.600mm,v drátěném provedení,povrch žárově zinkovaný,objem 70 l.</t>
    </r>
    <r>
      <rPr>
        <sz val="11"/>
        <color theme="1"/>
        <rFont val="Calibri"/>
        <family val="2"/>
        <charset val="238"/>
        <scheme val="minor"/>
      </rPr>
      <t xml:space="preserve">                  Viz VDTV</t>
    </r>
  </si>
  <si>
    <r>
      <t xml:space="preserve">Stolička kovová otočná        </t>
    </r>
    <r>
      <rPr>
        <i/>
        <sz val="11"/>
        <color theme="1"/>
        <rFont val="Calibri"/>
        <family val="2"/>
        <charset val="238"/>
        <scheme val="minor"/>
      </rPr>
      <t>Stolička revolver stool red,kovová otočná,z lakova-né oceli. V.48,5cm průměr 34cm. Barva červená.</t>
    </r>
    <r>
      <rPr>
        <sz val="11"/>
        <color theme="1"/>
        <rFont val="Calibri"/>
        <family val="2"/>
        <charset val="238"/>
        <scheme val="minor"/>
      </rPr>
      <t xml:space="preserve">         Viz VDTV</t>
    </r>
  </si>
  <si>
    <r>
      <t xml:space="preserve">Soubor sedacích polštářů           </t>
    </r>
    <r>
      <rPr>
        <i/>
        <sz val="11"/>
        <color theme="1"/>
        <rFont val="Calibri"/>
        <family val="2"/>
        <charset val="238"/>
        <scheme val="minor"/>
      </rPr>
      <t xml:space="preserve">Podsedák na zem typu today (i-living) 40x 40 x12cm. Barvy a počty: Safran-žlutá 7ks, Zink-světle šedá 5ks, Diabolo menthe-tyrkysová 5ks, Bambou -zelená  4ks, Mastic-šedobéžová 5ks, Pomme d´ammour-červená 4ks.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Viz VDTV</t>
    </r>
  </si>
  <si>
    <r>
      <t xml:space="preserve">Podsedák do pol.č.52       </t>
    </r>
    <r>
      <rPr>
        <i/>
        <sz val="11"/>
        <color theme="1"/>
        <rFont val="Calibri"/>
        <family val="2"/>
        <charset val="238"/>
        <scheme val="minor"/>
      </rPr>
      <t xml:space="preserve">Atypický podsedák vyrobený na míru na rozměr sedadla pol.52. Tloušťka 30mm. Potah látkou Orion odstín č.19(světle šedá), jádro z tvarově stálé PUR pěny přiměřené tuhosti. </t>
    </r>
  </si>
  <si>
    <r>
      <t xml:space="preserve">Soubor polštářů do pol.čč.2 a 4        </t>
    </r>
    <r>
      <rPr>
        <i/>
        <sz val="11"/>
        <color theme="1"/>
        <rFont val="Calibri"/>
        <family val="2"/>
        <charset val="238"/>
        <scheme val="minor"/>
      </rPr>
      <t xml:space="preserve">Na polštář.výplni vhodné do potahu 45x45cm je oboustranný potah měkký dekorativní čtvercový 45x45 cm typu light in the box. Počty a druhy potahů: japonský korejský styl barva šedá 3ks; japonský korejský styl barva khaki 4 ks; styl 17# - 3ks; styl 16# - 4 ks. </t>
    </r>
    <r>
      <rPr>
        <sz val="11"/>
        <color theme="1"/>
        <rFont val="Calibri"/>
        <family val="2"/>
        <charset val="238"/>
        <scheme val="minor"/>
      </rPr>
      <t>Viz VDTV</t>
    </r>
  </si>
  <si>
    <r>
      <t xml:space="preserve">Židle dětská       </t>
    </r>
    <r>
      <rPr>
        <i/>
        <sz val="11"/>
        <color theme="1"/>
        <rFont val="Calibri"/>
        <family val="2"/>
        <charset val="238"/>
        <scheme val="minor"/>
      </rPr>
      <t xml:space="preserve">Dětská židle stohovatelná,vyrobená z masivního bukového dře- va,sedák a opěrák z vícevrstvé bukové překližky.Povrchová úprava polomatným polyuretan.lakem. Vše v přírodním buku.Výška sedáku 30cm. </t>
    </r>
    <r>
      <rPr>
        <sz val="11"/>
        <color theme="1"/>
        <rFont val="Calibri"/>
        <family val="2"/>
        <charset val="238"/>
        <scheme val="minor"/>
      </rPr>
      <t xml:space="preserve">    Viz VDTV</t>
    </r>
  </si>
  <si>
    <r>
      <t xml:space="preserve">64 ABC  - Stolička zvíře      </t>
    </r>
    <r>
      <rPr>
        <i/>
        <sz val="11"/>
        <color theme="1"/>
        <rFont val="Calibri"/>
        <family val="2"/>
        <charset val="238"/>
        <scheme val="minor"/>
      </rPr>
      <t>Dětská stolička ve tvaru krávy. Dřevěné soustružené nohy nesou měkké "tělo"s povrchem z kůže.Rozměry 60x33x40cm, hmotnost 5,5 kg. Barvy: 1x hnědá,1x černá,1x černobílá (barvy: viz obrázky ve VDTV). Dodávají internet.obchody vč.amazonu.</t>
    </r>
    <r>
      <rPr>
        <sz val="11"/>
        <color theme="1"/>
        <rFont val="Calibri"/>
        <family val="2"/>
        <charset val="238"/>
        <scheme val="minor"/>
      </rPr>
      <t xml:space="preserve">  Viz VDTV </t>
    </r>
  </si>
  <si>
    <r>
      <t xml:space="preserve">Židle kovová      </t>
    </r>
    <r>
      <rPr>
        <i/>
        <sz val="11"/>
        <color theme="1"/>
        <rFont val="Calibri"/>
        <family val="2"/>
        <charset val="238"/>
        <scheme val="minor"/>
      </rPr>
      <t>Restaurační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 xml:space="preserve">židle z hliníku MC016 18350, rozměry 56x57x72cm.   </t>
    </r>
    <r>
      <rPr>
        <sz val="11"/>
        <color theme="1"/>
        <rFont val="Calibri"/>
        <family val="2"/>
        <charset val="238"/>
        <scheme val="minor"/>
      </rPr>
      <t xml:space="preserve">           Viz VDTV                 </t>
    </r>
  </si>
  <si>
    <r>
      <t xml:space="preserve">Nástěnná edukativní hra         </t>
    </r>
    <r>
      <rPr>
        <i/>
        <sz val="11"/>
        <color theme="1"/>
        <rFont val="Calibri"/>
        <family val="2"/>
        <charset val="238"/>
        <scheme val="minor"/>
      </rPr>
      <t xml:space="preserve"> Hra ve tvaru lišky z prodekce mamaville.Na jem- nou motoriku,pro batolata. Dřevo lakované; kolečka, zipy,háčky (viz obr. ve VDTV). </t>
    </r>
    <r>
      <rPr>
        <sz val="11"/>
        <color theme="1"/>
        <rFont val="Calibri"/>
        <family val="2"/>
        <charset val="238"/>
        <scheme val="minor"/>
      </rPr>
      <t xml:space="preserve">                               Viz VDTV</t>
    </r>
  </si>
  <si>
    <r>
      <t xml:space="preserve">Zrcadlo konvexní       </t>
    </r>
    <r>
      <rPr>
        <i/>
        <sz val="11"/>
        <color theme="1"/>
        <rFont val="Calibri"/>
        <family val="2"/>
        <charset val="238"/>
        <scheme val="minor"/>
      </rPr>
      <t xml:space="preserve"> Zrcadlo se čtyřmi konvexními plochami, které vytvářejí zakřivený obraz, spravnahracka.Materiál: plast (akryl), odolný proti poškrábání i rozbití. Rozměr 490 x 490 mm. Věk: 1+. Součástí dodávky interiéru je i montáž (zavěšení na stěnu).</t>
    </r>
    <r>
      <rPr>
        <sz val="11"/>
        <color theme="1"/>
        <rFont val="Calibri"/>
        <family val="2"/>
        <charset val="238"/>
        <scheme val="minor"/>
      </rPr>
      <t xml:space="preserve">               Viz VDTV</t>
    </r>
  </si>
  <si>
    <r>
      <t xml:space="preserve">Koza      </t>
    </r>
    <r>
      <rPr>
        <i/>
        <sz val="11"/>
        <color theme="1"/>
        <rFont val="Calibri"/>
        <family val="2"/>
        <charset val="238"/>
        <scheme val="minor"/>
      </rPr>
      <t>Kovový podstavec (koza),nosnost 200kg.Ocelová konstrukce z čtvercových profilů,barva černá.Rozměry 71x34, v.75cm.</t>
    </r>
    <r>
      <rPr>
        <sz val="11"/>
        <color theme="1"/>
        <rFont val="Calibri"/>
        <family val="2"/>
        <charset val="238"/>
        <scheme val="minor"/>
      </rPr>
      <t xml:space="preserve">      Viz VDTV</t>
    </r>
  </si>
  <si>
    <r>
      <t xml:space="preserve">Truhla proutěná       </t>
    </r>
    <r>
      <rPr>
        <i/>
        <sz val="11"/>
        <color theme="1"/>
        <rFont val="Calibri"/>
        <family val="2"/>
        <charset val="238"/>
        <scheme val="minor"/>
      </rPr>
      <t>Proutěná truhla 60cm. Obdélníkového tvaru,rozměry vnější  60 x 38 výška 37cm.Materiál:loupané vrbové proutí.</t>
    </r>
    <r>
      <rPr>
        <sz val="11"/>
        <color theme="1"/>
        <rFont val="Calibri"/>
        <family val="2"/>
        <charset val="238"/>
        <scheme val="minor"/>
      </rPr>
      <t xml:space="preserve">       Viz VDTV</t>
    </r>
  </si>
  <si>
    <r>
      <t xml:space="preserve">Kufr        </t>
    </r>
    <r>
      <rPr>
        <i/>
        <sz val="11"/>
        <color theme="1"/>
        <rFont val="Calibri"/>
        <family val="2"/>
        <charset val="238"/>
        <scheme val="minor"/>
      </rPr>
      <t xml:space="preserve">Kufr proutěný putnik VI.Proutí medové barvy.Rozměry 40x30 v.20cm.      </t>
    </r>
    <r>
      <rPr>
        <sz val="11"/>
        <color theme="1"/>
        <rFont val="Calibri"/>
        <family val="2"/>
        <charset val="238"/>
        <scheme val="minor"/>
      </rPr>
      <t>Viz VDTV</t>
    </r>
  </si>
  <si>
    <r>
      <t xml:space="preserve">Závěsná dekorace - vějíř          </t>
    </r>
    <r>
      <rPr>
        <i/>
        <sz val="11"/>
        <color theme="1"/>
        <rFont val="Calibri"/>
        <family val="2"/>
        <charset val="238"/>
        <scheme val="minor"/>
      </rPr>
      <t xml:space="preserve">Velký vějíř typu "oversized raffia fan", etsy. Rozměry 30x30 palců.Součástí dodávky interiéru je i zavěšení na vrcholovou vaznici(v. 4,8m).Místo určí aut.dozor. </t>
    </r>
    <r>
      <rPr>
        <sz val="11"/>
        <color theme="1"/>
        <rFont val="Calibri"/>
        <family val="2"/>
        <charset val="238"/>
        <scheme val="minor"/>
      </rPr>
      <t xml:space="preserve">    Viz VDTV</t>
    </r>
  </si>
  <si>
    <r>
      <t xml:space="preserve">Kontejner zásuvkový         </t>
    </r>
    <r>
      <rPr>
        <i/>
        <sz val="11"/>
        <color theme="1"/>
        <rFont val="Calibri"/>
        <family val="2"/>
        <charset val="238"/>
        <scheme val="minor"/>
      </rPr>
      <t>Kovový mobilní kontejner, 4 zásuvky, světle šedý, typu 908034.Rozměy 390x520 v.600m.Uzamykatelný.Dodáván ve smonto-vaném stavu.</t>
    </r>
    <r>
      <rPr>
        <sz val="11"/>
        <color theme="1"/>
        <rFont val="Calibri"/>
        <family val="2"/>
        <charset val="238"/>
        <scheme val="minor"/>
      </rPr>
      <t xml:space="preserve">                    Viz VDTV</t>
    </r>
  </si>
  <si>
    <r>
      <t xml:space="preserve">Koš na tříděný odpad          </t>
    </r>
    <r>
      <rPr>
        <i/>
        <sz val="11"/>
        <color theme="1"/>
        <rFont val="Calibri"/>
        <family val="2"/>
        <charset val="238"/>
        <scheme val="minor"/>
      </rPr>
      <t>Prosperplast koš na tříděný odpad, 4x35 litrů. Modulární konstrukce,snadná stohovatelnost,barva bílá,na víku samolepka. Materiál:plast.</t>
    </r>
    <r>
      <rPr>
        <sz val="11"/>
        <color theme="1"/>
        <rFont val="Calibri"/>
        <family val="2"/>
        <charset val="238"/>
        <scheme val="minor"/>
      </rPr>
      <t xml:space="preserve">                  Viz VDTV</t>
    </r>
  </si>
  <si>
    <r>
      <t xml:space="preserve">Závěsné houpací křeslo           </t>
    </r>
    <r>
      <rPr>
        <i/>
        <sz val="11"/>
        <color theme="1"/>
        <rFont val="Calibri"/>
        <family val="2"/>
        <charset val="238"/>
        <scheme val="minor"/>
      </rPr>
      <t>Proutěné závěsné křeslo lena, přírodní rám, kré- mový sedák. Vyrobené z přírodního vrbového proutí.Ručně vyráběno. Součástí  křesla je jutové lano o průměru 12 mm, sloužící k zavěšení křesla, a kovová pružina pro pohodlnější usedání. Součástí dodávky interiéru je i zavěšení na hák připravený stavbou.</t>
    </r>
    <r>
      <rPr>
        <sz val="11"/>
        <color theme="1"/>
        <rFont val="Calibri"/>
        <family val="2"/>
        <charset val="238"/>
        <scheme val="minor"/>
      </rPr>
      <t xml:space="preserve">       Viz VDTV</t>
    </r>
  </si>
  <si>
    <r>
      <t xml:space="preserve">Figurína           </t>
    </r>
    <r>
      <rPr>
        <i/>
        <sz val="11"/>
        <color theme="1"/>
        <rFont val="Calibri"/>
        <family val="2"/>
        <charset val="238"/>
        <scheme val="minor"/>
      </rPr>
      <t xml:space="preserve">Dámská figurína krejčovská panna černá-shumee. Výšku je mož- né nastavovat od 133 do 168 centimetrů.Barva: černá,š.ramen: 37 cm, hrudník: 84 cm, pas: 67 cm, boky: 90 cm </t>
    </r>
    <r>
      <rPr>
        <sz val="11"/>
        <color theme="1"/>
        <rFont val="Calibri"/>
        <family val="2"/>
        <charset val="238"/>
        <scheme val="minor"/>
      </rPr>
      <t xml:space="preserve">       Viz VDTV</t>
    </r>
  </si>
  <si>
    <r>
      <t xml:space="preserve">76AB - Regál časopisecký dvou(A) - a jednosloupcový(B).     </t>
    </r>
    <r>
      <rPr>
        <i/>
        <sz val="11"/>
        <color theme="1"/>
        <rFont val="Calibri"/>
        <family val="2"/>
        <charset val="238"/>
        <scheme val="minor"/>
      </rPr>
      <t>Sestava z typových časop.regálů ideal18(Časopisecký regál, s dvířky, 1-sloupcový, 4 boxy, 1820 x 300 x 350 mm; Časopisecký regál 2-sloupcový, s dvířky, 8 boxů, 1820 x 600 x 350 mm) - 4 dvousloupcových (A) a 1 jednosloupcového (B). Dvířka ote víratel- ná do strany, mají na přední straně drátěnou kapsu pro umístění aktuálního čísla časopisu.Provedení: korpus bílý egger W1000 ST9 s ABS hranami egger dub vicenza egger H3157 ST12, dvířka egger dub vicenza H3157 ST12.</t>
    </r>
    <r>
      <rPr>
        <sz val="11"/>
        <color theme="1"/>
        <rFont val="Calibri"/>
        <family val="2"/>
        <charset val="238"/>
        <scheme val="minor"/>
      </rPr>
      <t xml:space="preserve">       Viz VDTV      Poznámka: dodavatel může vyrobit tyto regály sám, při dodržení velikostních parametrů a materiálového provedení. </t>
    </r>
  </si>
  <si>
    <r>
      <t xml:space="preserve">Zrcadlo v rámu           </t>
    </r>
    <r>
      <rPr>
        <i/>
        <sz val="11"/>
        <color theme="1"/>
        <rFont val="Calibri"/>
        <family val="2"/>
        <charset val="238"/>
        <scheme val="minor"/>
      </rPr>
      <t xml:space="preserve">Zrcadlo v rámu z MDF s povrchem ve fólii "bělený dub", rozměry: š.400, v.1500mm. - Součástí dodávky interiéru je i montáž (zavěšení na stěnu).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Viz VDTV   </t>
    </r>
  </si>
  <si>
    <r>
      <t xml:space="preserve">Police na herní konzoli          </t>
    </r>
    <r>
      <rPr>
        <i/>
        <sz val="11"/>
        <color theme="1"/>
        <rFont val="Calibri"/>
        <family val="2"/>
        <charset val="238"/>
        <scheme val="minor"/>
      </rPr>
      <t xml:space="preserve"> Police typu malmback tmavě šedá;ocel, práškový lak.Dl.60 cm,hl.12 cm,max.nosnost:5kg.Šrouby a další kování k přichycení na SDK příčku nejsou součástí balení. Součástí dodávky je i osazení na SDK příčku, polohu upřesní dozor dle TVmonitoru. </t>
    </r>
    <r>
      <rPr>
        <sz val="11"/>
        <color theme="1"/>
        <rFont val="Calibri"/>
        <family val="2"/>
        <charset val="238"/>
        <scheme val="minor"/>
      </rPr>
      <t xml:space="preserve">      Viz VDTV </t>
    </r>
  </si>
  <si>
    <r>
      <t xml:space="preserve">Závěsný úložný systém         </t>
    </r>
    <r>
      <rPr>
        <i/>
        <sz val="11"/>
        <color theme="1"/>
        <rFont val="Calibri"/>
        <family val="2"/>
        <charset val="238"/>
        <scheme val="minor"/>
      </rPr>
      <t xml:space="preserve">Sestava 6 panelů typu hareo 100 cm šedý, rozm.: 100 cm (š) x 32,6 cm (v) x 1,8 cm (h), nosnost 200 kg na m2, vyrobené ze 100% recykl.PVC.K instalaci je možno využít závěsné lišty tigila.Součástí dodávky je i zavěšení na SDK příčku. Sestava 3x2 panely, dolní hrana spodní trojice panelů ve v.1,03m nad podlahou.    </t>
    </r>
    <r>
      <rPr>
        <sz val="11"/>
        <color theme="1"/>
        <rFont val="Calibri"/>
        <family val="2"/>
        <charset val="238"/>
        <scheme val="minor"/>
      </rPr>
      <t>Viz VDTV</t>
    </r>
  </si>
  <si>
    <r>
      <t xml:space="preserve">Šňůra na dětské výkresy           </t>
    </r>
    <r>
      <rPr>
        <i/>
        <sz val="11"/>
        <color theme="1"/>
        <rFont val="Calibri"/>
        <family val="2"/>
        <charset val="238"/>
        <scheme val="minor"/>
      </rPr>
      <t>Oděvní bavlněná šňůra 5mm - béžová / 10m, ty-pu andexnite, materiál 100% bavlna. Součástí dod.interiéru je i uvázání na pás-ky krovu na 2 místech ve v. 2,6m, šňůra bude přiměřeně prověšena.</t>
    </r>
    <r>
      <rPr>
        <sz val="11"/>
        <color theme="1"/>
        <rFont val="Calibri"/>
        <family val="2"/>
        <charset val="238"/>
        <scheme val="minor"/>
      </rPr>
      <t xml:space="preserve">  Viz VDTV</t>
    </r>
  </si>
  <si>
    <t xml:space="preserve">Herní podložka                                                    (viz výkres č. 17)                                                                             </t>
  </si>
  <si>
    <t xml:space="preserve">Magnetická nástěnka                                         (viz výkres č. 15)                                                                                                       </t>
  </si>
  <si>
    <t>Magnetická nástěnka                                         (viz výkres č. 15)</t>
  </si>
  <si>
    <r>
      <t xml:space="preserve">Nástěnka OSB                                                     (viz výkres č. 16)                                             </t>
    </r>
    <r>
      <rPr>
        <i/>
        <sz val="11"/>
        <color theme="1"/>
        <rFont val="Calibri"/>
        <family val="2"/>
        <charset val="238"/>
        <scheme val="minor"/>
      </rPr>
      <t xml:space="preserve">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</t>
    </r>
  </si>
  <si>
    <t xml:space="preserve">Hrabátko na leporela                                          (viz výkres č. 14) </t>
  </si>
  <si>
    <t>Skříňka s dvířky                                                   (viz výkres č. 13)</t>
  </si>
  <si>
    <t>Zápultí                                                                (viz výkres č. 12)</t>
  </si>
  <si>
    <t>Šatna                                                                   (viz výkres č. 11)</t>
  </si>
  <si>
    <t>Hrabátko komiksy (A,B)                                      (viz výkres č. 10)</t>
  </si>
  <si>
    <t>Prezentační stůl                                                  (viz výkres č. 9)</t>
  </si>
  <si>
    <t xml:space="preserve">Divan                                                                   (viz výkres č. 8) </t>
  </si>
  <si>
    <t xml:space="preserve">Pult výpůjční                                                        (viz výkres č. 7) </t>
  </si>
  <si>
    <t>Regál "věž"                                                          (viz výkresy čč. 5 a 6)</t>
  </si>
  <si>
    <t>Sedací stupně                                                      (viz výkresy čč. 3 a 4)</t>
  </si>
  <si>
    <r>
      <t xml:space="preserve">VÝKAZ VÝMĚR </t>
    </r>
    <r>
      <rPr>
        <sz val="16"/>
        <color rgb="FF0070C0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</si>
</sst>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16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3" fontId="0" fillId="0" borderId="1" xfId="0" applyNumberFormat="1" applyBorder="1"/>
    <xf numFmtId="0" fontId="3" fillId="0" borderId="0" xfId="0" applyFont="1"/>
    <xf numFmtId="3" fontId="1" fillId="0" borderId="1" xfId="0" applyNumberFormat="1" applyFont="1" applyBorder="1"/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3" fontId="0" fillId="0" borderId="0" xfId="0" applyNumberFormat="1" applyBorder="1"/>
    <xf numFmtId="3" fontId="4" fillId="0" borderId="0" xfId="0" applyNumberFormat="1" applyFont="1"/>
    <xf numFmtId="0" fontId="0" fillId="0" borderId="1" xfId="0" applyBorder="1" applyAlignment="1" applyProtection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6" fillId="0" borderId="0" xfId="0" applyFont="1"/>
    <xf numFmtId="0" fontId="7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3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4704A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8"/>
  <sheetViews>
    <sheetView tabSelected="1" zoomScale="110" zoomScaleNormal="110" workbookViewId="0">
      <selection activeCell="D64" sqref="D64"/>
    </sheetView>
  </sheetViews>
  <sheetFormatPr defaultRowHeight="15"/>
  <cols>
    <col min="1" max="1" width="6.85546875" customWidth="1"/>
    <col min="2" max="2" width="67" customWidth="1"/>
    <col min="3" max="3" width="9.42578125" customWidth="1"/>
    <col min="4" max="4" width="10.140625" customWidth="1"/>
    <col min="5" max="6" width="10.42578125" customWidth="1"/>
    <col min="7" max="7" width="10.7109375" customWidth="1"/>
  </cols>
  <sheetData>
    <row r="1" spans="1:7" ht="34.5" customHeight="1">
      <c r="B1" s="16" t="s">
        <v>67</v>
      </c>
    </row>
    <row r="2" spans="1:7" ht="17.25" customHeight="1">
      <c r="B2" s="17" t="s">
        <v>11</v>
      </c>
    </row>
    <row r="3" spans="1:7" ht="33" customHeight="1">
      <c r="B3" s="24" t="s">
        <v>9</v>
      </c>
      <c r="C3" s="25"/>
      <c r="D3" s="25"/>
      <c r="E3" s="25"/>
      <c r="F3" s="25"/>
      <c r="G3" s="25"/>
    </row>
    <row r="4" spans="1:7" ht="14.25" customHeight="1">
      <c r="B4" s="5"/>
    </row>
    <row r="5" spans="1:7" ht="16.5" customHeight="1">
      <c r="B5" s="7"/>
      <c r="C5" t="s">
        <v>7</v>
      </c>
      <c r="F5" t="s">
        <v>4</v>
      </c>
    </row>
    <row r="6" spans="1:7">
      <c r="A6" s="1" t="s">
        <v>6</v>
      </c>
      <c r="B6" s="1" t="s">
        <v>0</v>
      </c>
      <c r="C6" s="1" t="s">
        <v>1</v>
      </c>
      <c r="D6" s="1" t="s">
        <v>2</v>
      </c>
      <c r="E6" s="1" t="s">
        <v>3</v>
      </c>
      <c r="F6" s="1" t="s">
        <v>2</v>
      </c>
      <c r="G6" s="1" t="s">
        <v>3</v>
      </c>
    </row>
    <row r="7" spans="1:7">
      <c r="A7" s="2">
        <v>1</v>
      </c>
      <c r="B7" s="3" t="s">
        <v>66</v>
      </c>
      <c r="C7" s="2">
        <v>1</v>
      </c>
      <c r="D7" s="4">
        <v>1</v>
      </c>
      <c r="E7" s="4">
        <f>C7*D7</f>
        <v>1</v>
      </c>
      <c r="F7" s="4">
        <f t="shared" ref="F7:F14" si="0">D7*1.21</f>
        <v>1.21</v>
      </c>
      <c r="G7" s="4">
        <f>F7*C7</f>
        <v>1.21</v>
      </c>
    </row>
    <row r="8" spans="1:7">
      <c r="A8" s="2">
        <v>2</v>
      </c>
      <c r="B8" s="3" t="s">
        <v>65</v>
      </c>
      <c r="C8" s="2">
        <v>1</v>
      </c>
      <c r="D8" s="4">
        <v>1</v>
      </c>
      <c r="E8" s="4">
        <f t="shared" ref="E8:E18" si="1">C8*D8</f>
        <v>1</v>
      </c>
      <c r="F8" s="4">
        <f t="shared" si="0"/>
        <v>1.21</v>
      </c>
      <c r="G8" s="4">
        <f>F8*C8</f>
        <v>1.21</v>
      </c>
    </row>
    <row r="9" spans="1:7">
      <c r="A9" s="2">
        <v>3</v>
      </c>
      <c r="B9" s="3" t="s">
        <v>64</v>
      </c>
      <c r="C9" s="2">
        <v>1</v>
      </c>
      <c r="D9" s="4">
        <v>1</v>
      </c>
      <c r="E9" s="4">
        <f t="shared" si="1"/>
        <v>1</v>
      </c>
      <c r="F9" s="4">
        <f t="shared" si="0"/>
        <v>1.21</v>
      </c>
      <c r="G9" s="4">
        <f>F9*C9</f>
        <v>1.21</v>
      </c>
    </row>
    <row r="10" spans="1:7">
      <c r="A10" s="2">
        <v>4</v>
      </c>
      <c r="B10" s="3" t="s">
        <v>63</v>
      </c>
      <c r="C10" s="2">
        <v>1</v>
      </c>
      <c r="D10" s="4">
        <v>1</v>
      </c>
      <c r="E10" s="4">
        <f>C10*D10</f>
        <v>1</v>
      </c>
      <c r="F10" s="4">
        <f>D10*1.21</f>
        <v>1.21</v>
      </c>
      <c r="G10" s="4">
        <f>E10*1.21</f>
        <v>1.21</v>
      </c>
    </row>
    <row r="11" spans="1:7">
      <c r="A11" s="2">
        <v>5</v>
      </c>
      <c r="B11" s="3" t="s">
        <v>62</v>
      </c>
      <c r="C11" s="2">
        <v>2</v>
      </c>
      <c r="D11" s="4">
        <v>1</v>
      </c>
      <c r="E11" s="4">
        <f>C11*D11</f>
        <v>2</v>
      </c>
      <c r="F11" s="4">
        <f t="shared" si="0"/>
        <v>1.21</v>
      </c>
      <c r="G11" s="4">
        <f>E11*1.21</f>
        <v>2.42</v>
      </c>
    </row>
    <row r="12" spans="1:7">
      <c r="A12" s="2">
        <v>6</v>
      </c>
      <c r="B12" s="3" t="s">
        <v>61</v>
      </c>
      <c r="C12" s="2">
        <v>2</v>
      </c>
      <c r="D12" s="4">
        <v>1</v>
      </c>
      <c r="E12" s="4">
        <f t="shared" si="1"/>
        <v>2</v>
      </c>
      <c r="F12" s="4">
        <f t="shared" si="0"/>
        <v>1.21</v>
      </c>
      <c r="G12" s="4">
        <f>F12*C12</f>
        <v>2.42</v>
      </c>
    </row>
    <row r="13" spans="1:7">
      <c r="A13" s="2">
        <v>7</v>
      </c>
      <c r="B13" s="3" t="s">
        <v>60</v>
      </c>
      <c r="C13" s="2">
        <v>1</v>
      </c>
      <c r="D13" s="6">
        <v>1</v>
      </c>
      <c r="E13" s="4">
        <f t="shared" si="1"/>
        <v>1</v>
      </c>
      <c r="F13" s="4">
        <f t="shared" si="0"/>
        <v>1.21</v>
      </c>
      <c r="G13" s="4">
        <f>F13*C13</f>
        <v>1.21</v>
      </c>
    </row>
    <row r="14" spans="1:7">
      <c r="A14" s="2">
        <v>8</v>
      </c>
      <c r="B14" s="3" t="s">
        <v>59</v>
      </c>
      <c r="C14" s="2">
        <v>1</v>
      </c>
      <c r="D14" s="4">
        <v>1</v>
      </c>
      <c r="E14" s="6">
        <f t="shared" si="1"/>
        <v>1</v>
      </c>
      <c r="F14" s="4">
        <f t="shared" si="0"/>
        <v>1.21</v>
      </c>
      <c r="G14" s="4">
        <f>F14*C14</f>
        <v>1.21</v>
      </c>
    </row>
    <row r="15" spans="1:7">
      <c r="A15" s="2">
        <v>9</v>
      </c>
      <c r="B15" s="3" t="s">
        <v>58</v>
      </c>
      <c r="C15" s="2">
        <v>1</v>
      </c>
      <c r="D15" s="4">
        <v>1</v>
      </c>
      <c r="E15" s="4">
        <f t="shared" si="1"/>
        <v>1</v>
      </c>
      <c r="F15" s="4">
        <f t="shared" ref="F15:F30" si="2">D15*1.21</f>
        <v>1.21</v>
      </c>
      <c r="G15" s="4">
        <f t="shared" ref="G15:G30" si="3">F15*C15</f>
        <v>1.21</v>
      </c>
    </row>
    <row r="16" spans="1:7">
      <c r="A16" s="2">
        <v>10</v>
      </c>
      <c r="B16" s="3" t="s">
        <v>57</v>
      </c>
      <c r="C16" s="2">
        <v>2</v>
      </c>
      <c r="D16" s="4">
        <v>1</v>
      </c>
      <c r="E16" s="4">
        <f t="shared" si="1"/>
        <v>2</v>
      </c>
      <c r="F16" s="4">
        <f t="shared" si="2"/>
        <v>1.21</v>
      </c>
      <c r="G16" s="4">
        <f t="shared" si="3"/>
        <v>2.42</v>
      </c>
    </row>
    <row r="17" spans="1:7">
      <c r="A17" s="2">
        <v>11</v>
      </c>
      <c r="B17" s="3" t="s">
        <v>55</v>
      </c>
      <c r="C17" s="2">
        <v>1</v>
      </c>
      <c r="D17" s="4">
        <v>1</v>
      </c>
      <c r="E17" s="4">
        <f t="shared" si="1"/>
        <v>1</v>
      </c>
      <c r="F17" s="4">
        <f t="shared" si="2"/>
        <v>1.21</v>
      </c>
      <c r="G17" s="4">
        <f t="shared" si="3"/>
        <v>1.21</v>
      </c>
    </row>
    <row r="18" spans="1:7">
      <c r="A18" s="2">
        <v>12</v>
      </c>
      <c r="B18" s="3" t="s">
        <v>56</v>
      </c>
      <c r="C18" s="2">
        <v>1</v>
      </c>
      <c r="D18" s="4">
        <v>1</v>
      </c>
      <c r="E18" s="4">
        <f t="shared" si="1"/>
        <v>1</v>
      </c>
      <c r="F18" s="4">
        <f t="shared" si="2"/>
        <v>1.21</v>
      </c>
      <c r="G18" s="4">
        <f t="shared" si="3"/>
        <v>1.21</v>
      </c>
    </row>
    <row r="19" spans="1:7">
      <c r="A19" s="2">
        <v>13</v>
      </c>
      <c r="B19" s="3" t="s">
        <v>55</v>
      </c>
      <c r="C19" s="2">
        <v>1</v>
      </c>
      <c r="D19" s="4">
        <v>1</v>
      </c>
      <c r="E19" s="4">
        <f t="shared" ref="E19:E20" si="4">C19*D19</f>
        <v>1</v>
      </c>
      <c r="F19" s="4">
        <f t="shared" si="2"/>
        <v>1.21</v>
      </c>
      <c r="G19" s="4">
        <f t="shared" si="3"/>
        <v>1.21</v>
      </c>
    </row>
    <row r="20" spans="1:7">
      <c r="A20" s="2">
        <v>14</v>
      </c>
      <c r="B20" s="3" t="s">
        <v>54</v>
      </c>
      <c r="C20" s="2">
        <v>1</v>
      </c>
      <c r="D20" s="4">
        <v>1</v>
      </c>
      <c r="E20" s="4">
        <f t="shared" si="4"/>
        <v>1</v>
      </c>
      <c r="F20" s="4">
        <f t="shared" si="2"/>
        <v>1.21</v>
      </c>
      <c r="G20" s="4">
        <f t="shared" si="3"/>
        <v>1.21</v>
      </c>
    </row>
    <row r="21" spans="1:7">
      <c r="A21" s="2">
        <v>15</v>
      </c>
      <c r="B21" s="3" t="s">
        <v>53</v>
      </c>
      <c r="C21" s="2">
        <v>1</v>
      </c>
      <c r="D21" s="4">
        <v>1</v>
      </c>
      <c r="E21" s="4">
        <f t="shared" ref="E21:E23" si="5">C21*D21</f>
        <v>1</v>
      </c>
      <c r="F21" s="4">
        <f t="shared" si="2"/>
        <v>1.21</v>
      </c>
      <c r="G21" s="4">
        <f t="shared" si="3"/>
        <v>1.21</v>
      </c>
    </row>
    <row r="22" spans="1:7">
      <c r="A22" s="2">
        <v>16</v>
      </c>
      <c r="B22" s="3" t="s">
        <v>12</v>
      </c>
      <c r="C22" s="2">
        <v>9</v>
      </c>
      <c r="D22" s="4">
        <v>1</v>
      </c>
      <c r="E22" s="4">
        <f t="shared" si="5"/>
        <v>9</v>
      </c>
      <c r="F22" s="4">
        <f t="shared" si="2"/>
        <v>1.21</v>
      </c>
      <c r="G22" s="4">
        <f t="shared" si="3"/>
        <v>10.89</v>
      </c>
    </row>
    <row r="23" spans="1:7">
      <c r="A23" s="2">
        <v>17</v>
      </c>
      <c r="B23" s="3" t="s">
        <v>13</v>
      </c>
      <c r="C23" s="2">
        <v>12</v>
      </c>
      <c r="D23" s="6">
        <v>1</v>
      </c>
      <c r="E23" s="4">
        <f t="shared" si="5"/>
        <v>12</v>
      </c>
      <c r="F23" s="4">
        <f t="shared" si="2"/>
        <v>1.21</v>
      </c>
      <c r="G23" s="4">
        <f t="shared" si="3"/>
        <v>14.52</v>
      </c>
    </row>
    <row r="24" spans="1:7">
      <c r="A24" s="2">
        <v>18</v>
      </c>
      <c r="B24" s="3" t="s">
        <v>14</v>
      </c>
      <c r="C24" s="2">
        <v>2</v>
      </c>
      <c r="D24" s="4">
        <v>1</v>
      </c>
      <c r="E24" s="4">
        <f t="shared" ref="E24:E27" si="6">C24*D24</f>
        <v>2</v>
      </c>
      <c r="F24" s="4">
        <f t="shared" si="2"/>
        <v>1.21</v>
      </c>
      <c r="G24" s="4">
        <f t="shared" si="3"/>
        <v>2.42</v>
      </c>
    </row>
    <row r="25" spans="1:7">
      <c r="A25" s="2">
        <v>19</v>
      </c>
      <c r="B25" s="3" t="s">
        <v>15</v>
      </c>
      <c r="C25" s="2">
        <v>1</v>
      </c>
      <c r="D25" s="4">
        <v>1</v>
      </c>
      <c r="E25" s="4">
        <f t="shared" si="6"/>
        <v>1</v>
      </c>
      <c r="F25" s="4">
        <f t="shared" si="2"/>
        <v>1.21</v>
      </c>
      <c r="G25" s="4">
        <f t="shared" si="3"/>
        <v>1.21</v>
      </c>
    </row>
    <row r="26" spans="1:7">
      <c r="A26" s="2">
        <v>20</v>
      </c>
      <c r="B26" s="3" t="s">
        <v>17</v>
      </c>
      <c r="C26" s="2">
        <v>1</v>
      </c>
      <c r="D26" s="4">
        <v>1</v>
      </c>
      <c r="E26" s="4">
        <f t="shared" ref="E26" si="7">C26*D26</f>
        <v>1</v>
      </c>
      <c r="F26" s="4">
        <f t="shared" ref="F26" si="8">D26*1.21</f>
        <v>1.21</v>
      </c>
      <c r="G26" s="4">
        <f t="shared" ref="G26" si="9">F26*C26</f>
        <v>1.21</v>
      </c>
    </row>
    <row r="27" spans="1:7">
      <c r="A27" s="2">
        <v>21</v>
      </c>
      <c r="B27" s="3" t="s">
        <v>16</v>
      </c>
      <c r="C27" s="2">
        <v>1</v>
      </c>
      <c r="D27" s="4">
        <v>1</v>
      </c>
      <c r="E27" s="4">
        <f t="shared" si="6"/>
        <v>1</v>
      </c>
      <c r="F27" s="4">
        <f t="shared" si="2"/>
        <v>1.21</v>
      </c>
      <c r="G27" s="4">
        <f t="shared" si="3"/>
        <v>1.21</v>
      </c>
    </row>
    <row r="28" spans="1:7">
      <c r="A28" s="2">
        <v>22</v>
      </c>
      <c r="B28" s="3" t="s">
        <v>18</v>
      </c>
      <c r="C28" s="2">
        <v>1</v>
      </c>
      <c r="D28" s="4">
        <v>1</v>
      </c>
      <c r="E28" s="4">
        <f>C28*D28</f>
        <v>1</v>
      </c>
      <c r="F28" s="4">
        <f t="shared" si="2"/>
        <v>1.21</v>
      </c>
      <c r="G28" s="4">
        <f t="shared" si="3"/>
        <v>1.21</v>
      </c>
    </row>
    <row r="29" spans="1:7">
      <c r="A29" s="2">
        <v>23</v>
      </c>
      <c r="B29" s="3" t="s">
        <v>19</v>
      </c>
      <c r="C29" s="2">
        <v>6</v>
      </c>
      <c r="D29" s="4">
        <v>1</v>
      </c>
      <c r="E29" s="4">
        <f>C29*D29</f>
        <v>6</v>
      </c>
      <c r="F29" s="4">
        <f t="shared" si="2"/>
        <v>1.21</v>
      </c>
      <c r="G29" s="4">
        <f t="shared" si="3"/>
        <v>7.26</v>
      </c>
    </row>
    <row r="30" spans="1:7">
      <c r="A30" s="2">
        <v>24</v>
      </c>
      <c r="B30" s="3" t="s">
        <v>20</v>
      </c>
      <c r="C30" s="2">
        <v>2</v>
      </c>
      <c r="D30" s="4">
        <v>1</v>
      </c>
      <c r="E30" s="4">
        <f>C30*D30</f>
        <v>2</v>
      </c>
      <c r="F30" s="4">
        <f t="shared" si="2"/>
        <v>1.21</v>
      </c>
      <c r="G30" s="4">
        <f t="shared" si="3"/>
        <v>2.42</v>
      </c>
    </row>
    <row r="31" spans="1:7">
      <c r="A31" s="2">
        <v>25</v>
      </c>
      <c r="B31" s="3" t="s">
        <v>21</v>
      </c>
      <c r="C31" s="2">
        <v>1</v>
      </c>
      <c r="D31" s="4">
        <v>1</v>
      </c>
      <c r="E31" s="4">
        <f t="shared" ref="E31:E37" si="10">C31*D31</f>
        <v>1</v>
      </c>
      <c r="F31" s="4">
        <f t="shared" ref="F31:F33" si="11">D31*1.21</f>
        <v>1.21</v>
      </c>
      <c r="G31" s="4">
        <f t="shared" ref="G31:G33" si="12">F31*C31</f>
        <v>1.21</v>
      </c>
    </row>
    <row r="32" spans="1:7">
      <c r="A32" s="2">
        <v>26</v>
      </c>
      <c r="B32" s="3" t="s">
        <v>22</v>
      </c>
      <c r="C32" s="2">
        <v>1</v>
      </c>
      <c r="D32" s="4">
        <v>1</v>
      </c>
      <c r="E32" s="4">
        <f t="shared" si="10"/>
        <v>1</v>
      </c>
      <c r="F32" s="4">
        <f t="shared" ref="F32" si="13">D32*1.21</f>
        <v>1.21</v>
      </c>
      <c r="G32" s="4">
        <f t="shared" ref="G32" si="14">F32*C32</f>
        <v>1.21</v>
      </c>
    </row>
    <row r="33" spans="1:7" ht="75.75" customHeight="1">
      <c r="A33" s="2">
        <v>27</v>
      </c>
      <c r="B33" s="3" t="s">
        <v>23</v>
      </c>
      <c r="C33" s="2">
        <v>1</v>
      </c>
      <c r="D33" s="4">
        <v>1</v>
      </c>
      <c r="E33" s="4">
        <f t="shared" si="10"/>
        <v>1</v>
      </c>
      <c r="F33" s="4">
        <f t="shared" si="11"/>
        <v>1.21</v>
      </c>
      <c r="G33" s="4">
        <f t="shared" si="12"/>
        <v>1.21</v>
      </c>
    </row>
    <row r="34" spans="1:7" ht="26.25" customHeight="1">
      <c r="A34" s="2"/>
      <c r="B34" s="3"/>
      <c r="C34" s="2"/>
      <c r="D34" s="4"/>
      <c r="E34" s="4"/>
      <c r="F34" s="4"/>
      <c r="G34" s="4"/>
    </row>
    <row r="35" spans="1:7" ht="62.25" customHeight="1">
      <c r="A35" s="2">
        <v>51</v>
      </c>
      <c r="B35" s="3" t="s">
        <v>24</v>
      </c>
      <c r="C35" s="2">
        <v>1</v>
      </c>
      <c r="D35" s="4">
        <v>1</v>
      </c>
      <c r="E35" s="4">
        <f t="shared" si="10"/>
        <v>1</v>
      </c>
      <c r="F35" s="4">
        <f t="shared" ref="F35" si="15">D35*1.21</f>
        <v>1.21</v>
      </c>
      <c r="G35" s="4">
        <f t="shared" ref="G35" si="16">F35*C35</f>
        <v>1.21</v>
      </c>
    </row>
    <row r="36" spans="1:7" ht="30">
      <c r="A36" s="2">
        <v>52</v>
      </c>
      <c r="B36" s="3" t="s">
        <v>37</v>
      </c>
      <c r="C36" s="2">
        <v>4</v>
      </c>
      <c r="D36" s="4">
        <v>1</v>
      </c>
      <c r="E36" s="4">
        <f t="shared" si="10"/>
        <v>4</v>
      </c>
      <c r="F36" s="4">
        <f t="shared" ref="F36" si="17">D36*1.21</f>
        <v>1.21</v>
      </c>
      <c r="G36" s="4">
        <f t="shared" ref="G36" si="18">F36*C36</f>
        <v>4.84</v>
      </c>
    </row>
    <row r="37" spans="1:7" ht="48" customHeight="1">
      <c r="A37" s="2">
        <v>53</v>
      </c>
      <c r="B37" s="3" t="s">
        <v>25</v>
      </c>
      <c r="C37" s="2">
        <v>3</v>
      </c>
      <c r="D37" s="4">
        <v>1</v>
      </c>
      <c r="E37" s="4">
        <f t="shared" si="10"/>
        <v>3</v>
      </c>
      <c r="F37" s="4">
        <f t="shared" ref="F37" si="19">D37*1.21</f>
        <v>1.21</v>
      </c>
      <c r="G37" s="4">
        <f t="shared" ref="G37" si="20">F37*C37</f>
        <v>3.63</v>
      </c>
    </row>
    <row r="38" spans="1:7" ht="46.5" customHeight="1">
      <c r="A38" s="2">
        <v>54</v>
      </c>
      <c r="B38" s="3" t="s">
        <v>26</v>
      </c>
      <c r="C38" s="2">
        <v>13</v>
      </c>
      <c r="D38" s="4">
        <v>1</v>
      </c>
      <c r="E38" s="4">
        <f>C38*D38</f>
        <v>13</v>
      </c>
      <c r="F38" s="4">
        <f t="shared" ref="F38" si="21">D38*1.21</f>
        <v>1.21</v>
      </c>
      <c r="G38" s="4">
        <f t="shared" ref="G38" si="22">F38*C38</f>
        <v>15.73</v>
      </c>
    </row>
    <row r="39" spans="1:7" ht="76.5" customHeight="1">
      <c r="A39" s="2">
        <v>55</v>
      </c>
      <c r="B39" s="3" t="s">
        <v>27</v>
      </c>
      <c r="C39" s="2">
        <v>2</v>
      </c>
      <c r="D39" s="4">
        <v>1</v>
      </c>
      <c r="E39" s="4">
        <f>C39*D39</f>
        <v>2</v>
      </c>
      <c r="F39" s="4">
        <f t="shared" ref="F39" si="23">D39*1.21</f>
        <v>1.21</v>
      </c>
      <c r="G39" s="4">
        <f t="shared" ref="G39" si="24">F39*C39</f>
        <v>2.42</v>
      </c>
    </row>
    <row r="40" spans="1:7" ht="32.25" customHeight="1">
      <c r="A40" s="2">
        <v>56</v>
      </c>
      <c r="B40" s="3" t="s">
        <v>28</v>
      </c>
      <c r="C40" s="2">
        <v>8</v>
      </c>
      <c r="D40" s="4">
        <v>1</v>
      </c>
      <c r="E40" s="4">
        <f t="shared" ref="E40:E63" si="25">C40*D40</f>
        <v>8</v>
      </c>
      <c r="F40" s="4">
        <f t="shared" ref="F40:F63" si="26">D40*1.21</f>
        <v>1.21</v>
      </c>
      <c r="G40" s="4">
        <f t="shared" ref="G40:G63" si="27">F40*C40</f>
        <v>9.68</v>
      </c>
    </row>
    <row r="41" spans="1:7" ht="31.5" customHeight="1">
      <c r="A41" s="2">
        <v>57</v>
      </c>
      <c r="B41" s="3" t="s">
        <v>29</v>
      </c>
      <c r="C41" s="2">
        <v>2</v>
      </c>
      <c r="D41" s="4">
        <v>1</v>
      </c>
      <c r="E41" s="4">
        <f t="shared" si="25"/>
        <v>2</v>
      </c>
      <c r="F41" s="4">
        <f t="shared" si="26"/>
        <v>1.21</v>
      </c>
      <c r="G41" s="4">
        <f t="shared" si="27"/>
        <v>2.42</v>
      </c>
    </row>
    <row r="42" spans="1:7" ht="31.5" customHeight="1">
      <c r="A42" s="2">
        <v>58</v>
      </c>
      <c r="B42" s="3" t="s">
        <v>30</v>
      </c>
      <c r="C42" s="2">
        <v>1</v>
      </c>
      <c r="D42" s="4">
        <v>1</v>
      </c>
      <c r="E42" s="4">
        <f t="shared" si="25"/>
        <v>1</v>
      </c>
      <c r="F42" s="4">
        <f t="shared" si="26"/>
        <v>1.21</v>
      </c>
      <c r="G42" s="4">
        <f t="shared" si="27"/>
        <v>1.21</v>
      </c>
    </row>
    <row r="43" spans="1:7" ht="30">
      <c r="A43" s="2">
        <v>59</v>
      </c>
      <c r="B43" s="3" t="s">
        <v>31</v>
      </c>
      <c r="C43" s="2">
        <v>2</v>
      </c>
      <c r="D43" s="4">
        <v>1</v>
      </c>
      <c r="E43" s="4">
        <f t="shared" si="25"/>
        <v>2</v>
      </c>
      <c r="F43" s="4">
        <f t="shared" si="26"/>
        <v>1.21</v>
      </c>
      <c r="G43" s="4">
        <f t="shared" si="27"/>
        <v>2.42</v>
      </c>
    </row>
    <row r="44" spans="1:7" ht="60">
      <c r="A44" s="2">
        <v>60</v>
      </c>
      <c r="B44" s="3" t="s">
        <v>32</v>
      </c>
      <c r="C44" s="2">
        <v>30</v>
      </c>
      <c r="D44" s="4">
        <v>1</v>
      </c>
      <c r="E44" s="4">
        <f t="shared" si="25"/>
        <v>30</v>
      </c>
      <c r="F44" s="4">
        <f t="shared" si="26"/>
        <v>1.21</v>
      </c>
      <c r="G44" s="4">
        <f t="shared" si="27"/>
        <v>36.299999999999997</v>
      </c>
    </row>
    <row r="45" spans="1:7" ht="45">
      <c r="A45" s="2">
        <v>61</v>
      </c>
      <c r="B45" s="3" t="s">
        <v>33</v>
      </c>
      <c r="C45" s="2">
        <v>4</v>
      </c>
      <c r="D45" s="4">
        <v>1</v>
      </c>
      <c r="E45" s="6">
        <f t="shared" si="25"/>
        <v>4</v>
      </c>
      <c r="F45" s="4">
        <f t="shared" si="26"/>
        <v>1.21</v>
      </c>
      <c r="G45" s="4">
        <f t="shared" si="27"/>
        <v>4.84</v>
      </c>
    </row>
    <row r="46" spans="1:7" ht="62.25" customHeight="1">
      <c r="A46" s="14">
        <v>62</v>
      </c>
      <c r="B46" s="13" t="s">
        <v>34</v>
      </c>
      <c r="C46" s="2">
        <v>14</v>
      </c>
      <c r="D46" s="4">
        <v>1</v>
      </c>
      <c r="E46" s="4">
        <f t="shared" si="25"/>
        <v>14</v>
      </c>
      <c r="F46" s="4">
        <f t="shared" si="26"/>
        <v>1.21</v>
      </c>
      <c r="G46" s="4">
        <f t="shared" si="27"/>
        <v>16.939999999999998</v>
      </c>
    </row>
    <row r="47" spans="1:7" ht="46.5" customHeight="1">
      <c r="A47" s="2">
        <v>63</v>
      </c>
      <c r="B47" s="3" t="s">
        <v>35</v>
      </c>
      <c r="C47" s="2">
        <v>4</v>
      </c>
      <c r="D47" s="4">
        <v>1</v>
      </c>
      <c r="E47" s="4">
        <f t="shared" si="25"/>
        <v>4</v>
      </c>
      <c r="F47" s="4">
        <f t="shared" si="26"/>
        <v>1.21</v>
      </c>
      <c r="G47" s="4">
        <f t="shared" si="27"/>
        <v>4.84</v>
      </c>
    </row>
    <row r="48" spans="1:7" ht="63" customHeight="1">
      <c r="A48" s="14">
        <v>64</v>
      </c>
      <c r="B48" s="13" t="s">
        <v>36</v>
      </c>
      <c r="C48" s="2">
        <v>3</v>
      </c>
      <c r="D48" s="4">
        <v>1</v>
      </c>
      <c r="E48" s="4">
        <f>C48*D48</f>
        <v>3</v>
      </c>
      <c r="F48" s="4">
        <f>D48*1.21</f>
        <v>1.21</v>
      </c>
      <c r="G48" s="4">
        <f>F48*C48</f>
        <v>3.63</v>
      </c>
    </row>
    <row r="49" spans="1:7" ht="47.25" customHeight="1">
      <c r="A49" s="14">
        <v>65</v>
      </c>
      <c r="B49" s="13" t="s">
        <v>38</v>
      </c>
      <c r="C49" s="2">
        <v>1</v>
      </c>
      <c r="D49" s="4">
        <v>1</v>
      </c>
      <c r="E49" s="4">
        <f t="shared" si="25"/>
        <v>1</v>
      </c>
      <c r="F49" s="4">
        <f t="shared" si="26"/>
        <v>1.21</v>
      </c>
      <c r="G49" s="4">
        <f t="shared" si="27"/>
        <v>1.21</v>
      </c>
    </row>
    <row r="50" spans="1:7" ht="62.25" customHeight="1">
      <c r="A50" s="14">
        <v>66</v>
      </c>
      <c r="B50" s="13" t="s">
        <v>39</v>
      </c>
      <c r="C50" s="2">
        <v>1</v>
      </c>
      <c r="D50" s="4">
        <v>1</v>
      </c>
      <c r="E50" s="4">
        <f t="shared" si="25"/>
        <v>1</v>
      </c>
      <c r="F50" s="4">
        <f t="shared" si="26"/>
        <v>1.21</v>
      </c>
      <c r="G50" s="4">
        <f t="shared" si="27"/>
        <v>1.21</v>
      </c>
    </row>
    <row r="51" spans="1:7" ht="32.25" customHeight="1">
      <c r="A51" s="14">
        <v>67</v>
      </c>
      <c r="B51" s="13" t="s">
        <v>40</v>
      </c>
      <c r="C51" s="2">
        <v>1</v>
      </c>
      <c r="D51" s="4">
        <v>1</v>
      </c>
      <c r="E51" s="4">
        <f t="shared" si="25"/>
        <v>1</v>
      </c>
      <c r="F51" s="4">
        <f t="shared" si="26"/>
        <v>1.21</v>
      </c>
      <c r="G51" s="4">
        <f t="shared" si="27"/>
        <v>1.21</v>
      </c>
    </row>
    <row r="52" spans="1:7" s="18" customFormat="1" ht="32.25" customHeight="1">
      <c r="A52" s="19">
        <v>68</v>
      </c>
      <c r="B52" s="13" t="s">
        <v>41</v>
      </c>
      <c r="C52" s="20">
        <v>1</v>
      </c>
      <c r="D52" s="21">
        <v>1</v>
      </c>
      <c r="E52" s="21">
        <f t="shared" si="25"/>
        <v>1</v>
      </c>
      <c r="F52" s="21">
        <f t="shared" si="26"/>
        <v>1.21</v>
      </c>
      <c r="G52" s="21">
        <f t="shared" si="27"/>
        <v>1.21</v>
      </c>
    </row>
    <row r="53" spans="1:7" ht="31.5" customHeight="1">
      <c r="A53" s="14">
        <v>69</v>
      </c>
      <c r="B53" s="13" t="s">
        <v>42</v>
      </c>
      <c r="C53" s="2">
        <v>1</v>
      </c>
      <c r="D53" s="4">
        <v>1</v>
      </c>
      <c r="E53" s="4">
        <f t="shared" si="25"/>
        <v>1</v>
      </c>
      <c r="F53" s="4">
        <f t="shared" si="26"/>
        <v>1.21</v>
      </c>
      <c r="G53" s="4">
        <f t="shared" si="27"/>
        <v>1.21</v>
      </c>
    </row>
    <row r="54" spans="1:7" ht="47.25" customHeight="1">
      <c r="A54" s="14">
        <v>70</v>
      </c>
      <c r="B54" s="13" t="s">
        <v>43</v>
      </c>
      <c r="C54" s="2">
        <v>3</v>
      </c>
      <c r="D54" s="4">
        <v>1</v>
      </c>
      <c r="E54" s="4">
        <f t="shared" ref="E54" si="28">C54*D54</f>
        <v>3</v>
      </c>
      <c r="F54" s="4">
        <f t="shared" ref="F54" si="29">D54*1.21</f>
        <v>1.21</v>
      </c>
      <c r="G54" s="4">
        <f t="shared" ref="G54" si="30">F54*C54</f>
        <v>3.63</v>
      </c>
    </row>
    <row r="55" spans="1:7" ht="47.25" customHeight="1">
      <c r="A55" s="14">
        <v>71</v>
      </c>
      <c r="B55" s="13" t="s">
        <v>44</v>
      </c>
      <c r="C55" s="2">
        <v>6</v>
      </c>
      <c r="D55" s="4">
        <v>1</v>
      </c>
      <c r="E55" s="4">
        <f t="shared" ref="E55" si="31">C55*D55</f>
        <v>6</v>
      </c>
      <c r="F55" s="4">
        <f t="shared" ref="F55" si="32">D55*1.21</f>
        <v>1.21</v>
      </c>
      <c r="G55" s="4">
        <f t="shared" ref="G55" si="33">F55*C55</f>
        <v>7.26</v>
      </c>
    </row>
    <row r="56" spans="1:7" ht="47.25" customHeight="1">
      <c r="A56" s="14">
        <v>72</v>
      </c>
      <c r="B56" s="15" t="s">
        <v>45</v>
      </c>
      <c r="C56" s="2">
        <v>1</v>
      </c>
      <c r="D56" s="4">
        <v>1</v>
      </c>
      <c r="E56" s="4">
        <f t="shared" si="25"/>
        <v>1</v>
      </c>
      <c r="F56" s="4">
        <f t="shared" si="26"/>
        <v>1.21</v>
      </c>
      <c r="G56" s="4">
        <f t="shared" si="27"/>
        <v>1.21</v>
      </c>
    </row>
    <row r="57" spans="1:7" ht="49.5" customHeight="1">
      <c r="A57" s="14">
        <v>73</v>
      </c>
      <c r="B57" s="15" t="s">
        <v>52</v>
      </c>
      <c r="C57" s="2">
        <v>1</v>
      </c>
      <c r="D57" s="4">
        <v>1</v>
      </c>
      <c r="E57" s="4">
        <f t="shared" si="25"/>
        <v>1</v>
      </c>
      <c r="F57" s="4">
        <f t="shared" si="26"/>
        <v>1.21</v>
      </c>
      <c r="G57" s="4">
        <f t="shared" si="27"/>
        <v>1.21</v>
      </c>
    </row>
    <row r="58" spans="1:7" ht="76.5" customHeight="1">
      <c r="A58" s="14">
        <v>74</v>
      </c>
      <c r="B58" s="15" t="s">
        <v>46</v>
      </c>
      <c r="C58" s="2">
        <v>1</v>
      </c>
      <c r="D58" s="4">
        <v>1</v>
      </c>
      <c r="E58" s="4">
        <f t="shared" si="25"/>
        <v>1</v>
      </c>
      <c r="F58" s="4">
        <f t="shared" si="26"/>
        <v>1.21</v>
      </c>
      <c r="G58" s="4">
        <f t="shared" si="27"/>
        <v>1.21</v>
      </c>
    </row>
    <row r="59" spans="1:7" ht="45.75" customHeight="1">
      <c r="A59" s="14">
        <v>75</v>
      </c>
      <c r="B59" s="15" t="s">
        <v>47</v>
      </c>
      <c r="C59" s="2">
        <v>1</v>
      </c>
      <c r="D59" s="4">
        <v>1</v>
      </c>
      <c r="E59" s="4">
        <f t="shared" si="25"/>
        <v>1</v>
      </c>
      <c r="F59" s="4">
        <f t="shared" si="26"/>
        <v>1.21</v>
      </c>
      <c r="G59" s="4">
        <f t="shared" si="27"/>
        <v>1.21</v>
      </c>
    </row>
    <row r="60" spans="1:7" ht="135.75" customHeight="1">
      <c r="A60" s="14">
        <v>76</v>
      </c>
      <c r="B60" s="15" t="s">
        <v>48</v>
      </c>
      <c r="C60" s="2">
        <v>1</v>
      </c>
      <c r="D60" s="4">
        <v>1</v>
      </c>
      <c r="E60" s="4">
        <f t="shared" si="25"/>
        <v>1</v>
      </c>
      <c r="F60" s="4">
        <f t="shared" si="26"/>
        <v>1.21</v>
      </c>
      <c r="G60" s="4">
        <f t="shared" si="27"/>
        <v>1.21</v>
      </c>
    </row>
    <row r="61" spans="1:7" ht="48" customHeight="1">
      <c r="A61" s="14">
        <v>77</v>
      </c>
      <c r="B61" s="15" t="s">
        <v>49</v>
      </c>
      <c r="C61" s="2">
        <v>1</v>
      </c>
      <c r="D61" s="4">
        <v>1</v>
      </c>
      <c r="E61" s="4">
        <f t="shared" si="25"/>
        <v>1</v>
      </c>
      <c r="F61" s="4">
        <f t="shared" si="26"/>
        <v>1.21</v>
      </c>
      <c r="G61" s="4">
        <f t="shared" si="27"/>
        <v>1.21</v>
      </c>
    </row>
    <row r="62" spans="1:7" ht="63" customHeight="1">
      <c r="A62" s="14">
        <v>78</v>
      </c>
      <c r="B62" s="15" t="s">
        <v>50</v>
      </c>
      <c r="C62" s="2">
        <v>1</v>
      </c>
      <c r="D62" s="4">
        <v>1</v>
      </c>
      <c r="E62" s="4">
        <f t="shared" si="25"/>
        <v>1</v>
      </c>
      <c r="F62" s="4">
        <f t="shared" si="26"/>
        <v>1.21</v>
      </c>
      <c r="G62" s="4">
        <f t="shared" si="27"/>
        <v>1.21</v>
      </c>
    </row>
    <row r="63" spans="1:7" ht="78.75" customHeight="1">
      <c r="A63" s="14">
        <v>79</v>
      </c>
      <c r="B63" s="15" t="s">
        <v>51</v>
      </c>
      <c r="C63" s="2">
        <v>6</v>
      </c>
      <c r="D63" s="4">
        <v>1</v>
      </c>
      <c r="E63" s="4">
        <f t="shared" si="25"/>
        <v>6</v>
      </c>
      <c r="F63" s="4">
        <f t="shared" si="26"/>
        <v>1.21</v>
      </c>
      <c r="G63" s="4">
        <f t="shared" si="27"/>
        <v>7.26</v>
      </c>
    </row>
    <row r="64" spans="1:7" s="10" customFormat="1" ht="19.5" customHeight="1">
      <c r="A64" s="8"/>
      <c r="B64" s="9"/>
      <c r="C64" s="8"/>
      <c r="E64" s="11"/>
      <c r="F64" s="11"/>
      <c r="G64" s="11"/>
    </row>
    <row r="65" spans="2:7">
      <c r="B65" t="s">
        <v>5</v>
      </c>
      <c r="E65" s="12">
        <f>SUM(E7:E63)</f>
        <v>174</v>
      </c>
      <c r="G65" s="12">
        <f>SUM(G7:G63)</f>
        <v>210.54000000000005</v>
      </c>
    </row>
    <row r="67" spans="2:7" ht="45.75" customHeight="1">
      <c r="B67" s="22" t="s">
        <v>8</v>
      </c>
      <c r="C67" s="23"/>
      <c r="D67" s="23"/>
      <c r="E67" s="23"/>
      <c r="F67" s="23"/>
      <c r="G67" s="23"/>
    </row>
    <row r="68" spans="2:7">
      <c r="B68" t="s">
        <v>10</v>
      </c>
    </row>
  </sheetData>
  <mergeCells count="2">
    <mergeCell ref="B67:G67"/>
    <mergeCell ref="B3:G3"/>
  </mergeCells>
  <pageMargins left="0.7" right="0.7" top="0.78740157499999996" bottom="0.78740157499999996" header="0.3" footer="0.3"/>
  <pageSetup paperSize="9" orientation="landscape" r:id="rId1"/>
  <headerFooter>
    <oddFooter>&amp;C&amp;P 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Hořava</dc:creator>
  <cp:lastModifiedBy>Tomas Horava</cp:lastModifiedBy>
  <cp:lastPrinted>2022-06-22T12:00:19Z</cp:lastPrinted>
  <dcterms:created xsi:type="dcterms:W3CDTF">2013-02-25T10:56:59Z</dcterms:created>
  <dcterms:modified xsi:type="dcterms:W3CDTF">2022-06-22T12:04:27Z</dcterms:modified>
</cp:coreProperties>
</file>